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Lily\Documents\CCNZ 2018 01\3. Education Consulting Service\Code of Practice\"/>
    </mc:Choice>
  </mc:AlternateContent>
  <bookViews>
    <workbookView xWindow="480" yWindow="60" windowWidth="11325" windowHeight="7260"/>
  </bookViews>
  <sheets>
    <sheet name="Grades, Marks" sheetId="2" r:id="rId1"/>
    <sheet name="Details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6" i="1"/>
  <c r="F17" i="1"/>
  <c r="F20" i="1"/>
  <c r="F18" i="1"/>
  <c r="F19" i="1"/>
  <c r="F23" i="1"/>
  <c r="F24" i="1"/>
  <c r="F29" i="1"/>
  <c r="F25" i="1"/>
  <c r="F26" i="1"/>
  <c r="F27" i="1"/>
  <c r="F28" i="1"/>
  <c r="F32" i="1"/>
  <c r="F35" i="1"/>
  <c r="F33" i="1"/>
  <c r="F34" i="1"/>
  <c r="C35" i="1"/>
  <c r="C29" i="1"/>
  <c r="C20" i="1"/>
  <c r="G12" i="1"/>
  <c r="C10" i="1"/>
  <c r="D11" i="2"/>
  <c r="D17" i="2"/>
  <c r="D19" i="2"/>
  <c r="D20" i="2"/>
  <c r="D18" i="2"/>
  <c r="D12" i="2"/>
  <c r="G39" i="1"/>
  <c r="G37" i="1"/>
</calcChain>
</file>

<file path=xl/sharedStrings.xml><?xml version="1.0" encoding="utf-8"?>
<sst xmlns="http://schemas.openxmlformats.org/spreadsheetml/2006/main" count="109" uniqueCount="59">
  <si>
    <t>Semester One</t>
  </si>
  <si>
    <t>SM</t>
  </si>
  <si>
    <t>Weight</t>
  </si>
  <si>
    <t>%</t>
  </si>
  <si>
    <t>Grade</t>
  </si>
  <si>
    <t>Marks</t>
  </si>
  <si>
    <t>Report 1</t>
  </si>
  <si>
    <t>A-</t>
  </si>
  <si>
    <t>Report 2</t>
  </si>
  <si>
    <t>Report 3</t>
  </si>
  <si>
    <t>Report 4</t>
  </si>
  <si>
    <t>Report 5</t>
  </si>
  <si>
    <t>Essay</t>
  </si>
  <si>
    <t>Total</t>
  </si>
  <si>
    <t>S1 AVR</t>
  </si>
  <si>
    <t>Semester Two</t>
  </si>
  <si>
    <t>AM</t>
  </si>
  <si>
    <t xml:space="preserve">B </t>
  </si>
  <si>
    <t>Presentation</t>
  </si>
  <si>
    <t>Outline</t>
  </si>
  <si>
    <t>Project</t>
  </si>
  <si>
    <t>B+</t>
  </si>
  <si>
    <t>RM</t>
  </si>
  <si>
    <t>Test</t>
  </si>
  <si>
    <t>17/30</t>
  </si>
  <si>
    <t>4outof7</t>
  </si>
  <si>
    <t>Statistics</t>
  </si>
  <si>
    <t>Proposal</t>
  </si>
  <si>
    <t>Exam</t>
  </si>
  <si>
    <t>RR</t>
  </si>
  <si>
    <t>Progress</t>
  </si>
  <si>
    <t>Final</t>
  </si>
  <si>
    <t>S2 AVR</t>
  </si>
  <si>
    <t>YEAR AVR</t>
  </si>
  <si>
    <t>C+</t>
  </si>
  <si>
    <t>C-</t>
  </si>
  <si>
    <t>B-</t>
  </si>
  <si>
    <t>PAPER</t>
  </si>
  <si>
    <t>GRADE</t>
  </si>
  <si>
    <t>MARKS</t>
  </si>
  <si>
    <t>Sub Total</t>
  </si>
  <si>
    <t>Average</t>
  </si>
  <si>
    <t>TOTAL</t>
  </si>
  <si>
    <t>AVERAGE</t>
  </si>
  <si>
    <t>A-75, B+70, B65, B-60, C+55, C50</t>
  </si>
  <si>
    <t>152.702S1</t>
  </si>
  <si>
    <t>152.701S2</t>
  </si>
  <si>
    <t>Advanced Management</t>
  </si>
  <si>
    <t>152.781S2</t>
  </si>
  <si>
    <t>Advanced Research Methods</t>
  </si>
  <si>
    <t>152.785S12</t>
  </si>
  <si>
    <t>Research Report</t>
  </si>
  <si>
    <t>Group Case</t>
  </si>
  <si>
    <t>Group Report</t>
  </si>
  <si>
    <t>* Continue to Details</t>
  </si>
  <si>
    <t>MASSEY MMgt  Academic Transcript</t>
  </si>
  <si>
    <t>115.702S1</t>
  </si>
  <si>
    <t>Corporate Finance (Cross Credit)</t>
  </si>
  <si>
    <t>Advanced Strategic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</si>
</sst>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/>
    <xf numFmtId="176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left" indent="2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/>
    <xf numFmtId="176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/>
    <xf numFmtId="0" fontId="5" fillId="3" borderId="1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6" fillId="0" borderId="1" xfId="0" applyNumberFormat="1" applyFont="1" applyBorder="1"/>
    <xf numFmtId="2" fontId="7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10" fillId="0" borderId="0" xfId="0" applyFont="1"/>
    <xf numFmtId="0" fontId="3" fillId="0" borderId="0" xfId="0" applyFont="1" applyAlignment="1">
      <alignment horizontal="left"/>
    </xf>
    <xf numFmtId="0" fontId="8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2" fontId="8" fillId="0" borderId="1" xfId="0" applyNumberFormat="1" applyFont="1" applyBorder="1"/>
    <xf numFmtId="2" fontId="11" fillId="0" borderId="1" xfId="0" applyNumberFormat="1" applyFont="1" applyBorder="1"/>
    <xf numFmtId="0" fontId="12" fillId="0" borderId="0" xfId="0" applyFont="1"/>
    <xf numFmtId="0" fontId="13" fillId="0" borderId="1" xfId="0" applyFont="1" applyBorder="1" applyAlignment="1">
      <alignment horizontal="left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5</xdr:row>
      <xdr:rowOff>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749E3320-81B6-4579-A646-EC779E3C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"/>
  <sheetViews>
    <sheetView tabSelected="1" topLeftCell="A2" zoomScaleNormal="100" workbookViewId="0">
      <selection activeCell="E40" sqref="E40"/>
    </sheetView>
  </sheetViews>
  <sheetFormatPr defaultRowHeight="12.75" x14ac:dyDescent="0.2"/>
  <cols>
    <col min="1" max="1" width="18.85546875" customWidth="1"/>
    <col min="2" max="2" width="36.7109375" customWidth="1"/>
  </cols>
  <sheetData>
    <row r="6" spans="1:5" ht="20.25" x14ac:dyDescent="0.3">
      <c r="A6" s="30" t="s">
        <v>55</v>
      </c>
      <c r="B6" s="31"/>
      <c r="C6" s="31"/>
      <c r="D6" s="31"/>
      <c r="E6" s="31"/>
    </row>
    <row r="7" spans="1:5" ht="15.75" x14ac:dyDescent="0.25">
      <c r="A7" s="32"/>
      <c r="B7" s="33" t="s">
        <v>37</v>
      </c>
      <c r="C7" s="34" t="s">
        <v>38</v>
      </c>
      <c r="D7" s="33" t="s">
        <v>39</v>
      </c>
      <c r="E7" s="34"/>
    </row>
    <row r="8" spans="1:5" ht="15.75" x14ac:dyDescent="0.25">
      <c r="A8" s="35" t="s">
        <v>0</v>
      </c>
      <c r="B8" s="32"/>
      <c r="C8" s="36"/>
      <c r="D8" s="32"/>
      <c r="E8" s="32"/>
    </row>
    <row r="9" spans="1:5" ht="15.75" x14ac:dyDescent="0.25">
      <c r="A9" s="45" t="s">
        <v>45</v>
      </c>
      <c r="B9" s="58" t="s">
        <v>58</v>
      </c>
      <c r="C9" s="59" t="s">
        <v>7</v>
      </c>
      <c r="D9" s="38">
        <v>75</v>
      </c>
      <c r="E9" s="38" t="s">
        <v>1</v>
      </c>
    </row>
    <row r="10" spans="1:5" ht="15.75" x14ac:dyDescent="0.25">
      <c r="A10" s="45" t="s">
        <v>56</v>
      </c>
      <c r="B10" s="32" t="s">
        <v>57</v>
      </c>
      <c r="C10" s="57" t="s">
        <v>36</v>
      </c>
      <c r="D10" s="38">
        <v>63</v>
      </c>
      <c r="E10" s="38"/>
    </row>
    <row r="11" spans="1:5" ht="15.75" x14ac:dyDescent="0.25">
      <c r="A11" s="34" t="s">
        <v>40</v>
      </c>
      <c r="B11" s="32"/>
      <c r="C11" s="37"/>
      <c r="D11" s="39">
        <f>SUM(D9:D9)</f>
        <v>75</v>
      </c>
      <c r="E11" s="38"/>
    </row>
    <row r="12" spans="1:5" s="56" customFormat="1" ht="15.75" x14ac:dyDescent="0.25">
      <c r="A12" s="51" t="s">
        <v>41</v>
      </c>
      <c r="B12" s="52"/>
      <c r="C12" s="37"/>
      <c r="D12" s="54">
        <f>AVERAGE(D9:D9)</f>
        <v>75</v>
      </c>
      <c r="E12" s="55"/>
    </row>
    <row r="13" spans="1:5" ht="15.75" x14ac:dyDescent="0.25">
      <c r="A13" s="35" t="s">
        <v>15</v>
      </c>
      <c r="B13" s="32"/>
      <c r="C13" s="37"/>
      <c r="D13" s="38"/>
      <c r="E13" s="38"/>
    </row>
    <row r="14" spans="1:5" ht="15.75" x14ac:dyDescent="0.25">
      <c r="A14" s="32" t="s">
        <v>46</v>
      </c>
      <c r="B14" s="58" t="s">
        <v>47</v>
      </c>
      <c r="C14" s="59" t="s">
        <v>21</v>
      </c>
      <c r="D14" s="38">
        <v>70</v>
      </c>
      <c r="E14" s="38" t="s">
        <v>16</v>
      </c>
    </row>
    <row r="15" spans="1:5" ht="15.75" x14ac:dyDescent="0.25">
      <c r="A15" s="32" t="s">
        <v>48</v>
      </c>
      <c r="B15" s="32" t="s">
        <v>49</v>
      </c>
      <c r="C15" s="37" t="s">
        <v>34</v>
      </c>
      <c r="D15" s="38">
        <v>58.3</v>
      </c>
      <c r="E15" s="38" t="s">
        <v>22</v>
      </c>
    </row>
    <row r="16" spans="1:5" ht="15.75" x14ac:dyDescent="0.25">
      <c r="A16" s="32" t="s">
        <v>50</v>
      </c>
      <c r="B16" s="32" t="s">
        <v>51</v>
      </c>
      <c r="C16" s="37" t="s">
        <v>36</v>
      </c>
      <c r="D16" s="38">
        <v>64.3</v>
      </c>
      <c r="E16" s="38" t="s">
        <v>29</v>
      </c>
    </row>
    <row r="17" spans="1:5" ht="15.75" x14ac:dyDescent="0.25">
      <c r="A17" s="34" t="s">
        <v>40</v>
      </c>
      <c r="B17" s="32"/>
      <c r="C17" s="40"/>
      <c r="D17" s="39">
        <f>SUM(D14:D16)</f>
        <v>192.60000000000002</v>
      </c>
      <c r="E17" s="38"/>
    </row>
    <row r="18" spans="1:5" s="56" customFormat="1" ht="15.75" x14ac:dyDescent="0.25">
      <c r="A18" s="51" t="s">
        <v>41</v>
      </c>
      <c r="B18" s="52"/>
      <c r="C18" s="53"/>
      <c r="D18" s="54">
        <f>AVERAGE(D14:D16)</f>
        <v>64.2</v>
      </c>
      <c r="E18" s="55"/>
    </row>
    <row r="19" spans="1:5" ht="15.75" x14ac:dyDescent="0.25">
      <c r="A19" s="34" t="s">
        <v>42</v>
      </c>
      <c r="B19" s="32"/>
      <c r="C19" s="41"/>
      <c r="D19" s="39">
        <f>D11+D17</f>
        <v>267.60000000000002</v>
      </c>
      <c r="E19" s="38"/>
    </row>
    <row r="20" spans="1:5" s="56" customFormat="1" ht="15.75" x14ac:dyDescent="0.25">
      <c r="A20" s="51" t="s">
        <v>43</v>
      </c>
      <c r="B20" s="52"/>
      <c r="C20" s="37"/>
      <c r="D20" s="54">
        <f>D19/4</f>
        <v>66.900000000000006</v>
      </c>
      <c r="E20" s="55"/>
    </row>
    <row r="21" spans="1:5" ht="15.75" x14ac:dyDescent="0.25">
      <c r="A21" s="34"/>
      <c r="B21" s="32"/>
      <c r="C21" s="41"/>
      <c r="D21" s="39"/>
      <c r="E21" s="38"/>
    </row>
    <row r="22" spans="1:5" ht="15.75" x14ac:dyDescent="0.25">
      <c r="A22" s="34"/>
      <c r="B22" s="42" t="s">
        <v>44</v>
      </c>
      <c r="C22" s="41"/>
      <c r="D22" s="39"/>
      <c r="E22" s="38"/>
    </row>
    <row r="23" spans="1:5" ht="15.75" x14ac:dyDescent="0.25">
      <c r="A23" s="43"/>
      <c r="B23" s="43"/>
      <c r="C23" s="43"/>
      <c r="D23" s="43"/>
      <c r="E23" s="43"/>
    </row>
    <row r="24" spans="1:5" ht="18.75" x14ac:dyDescent="0.3">
      <c r="A24" s="43"/>
      <c r="B24" s="44" t="s">
        <v>54</v>
      </c>
      <c r="C24" s="43"/>
      <c r="D24" s="43"/>
      <c r="E24" s="43"/>
    </row>
  </sheetData>
  <phoneticPr fontId="14"/>
  <pageMargins left="0.78700000000000003" right="0.78700000000000003" top="0.98399999999999999" bottom="0.98399999999999999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75" workbookViewId="0">
      <selection activeCell="K10" sqref="K10"/>
    </sheetView>
  </sheetViews>
  <sheetFormatPr defaultRowHeight="12.75" x14ac:dyDescent="0.2"/>
  <cols>
    <col min="1" max="1" width="11.7109375" customWidth="1"/>
    <col min="2" max="2" width="13.5703125" customWidth="1"/>
  </cols>
  <sheetData>
    <row r="1" spans="1:7" x14ac:dyDescent="0.2">
      <c r="A1" s="1" t="s">
        <v>0</v>
      </c>
      <c r="B1" s="1"/>
      <c r="C1" s="2"/>
      <c r="D1" s="2"/>
      <c r="E1" s="2"/>
      <c r="F1" s="2"/>
      <c r="G1" s="2"/>
    </row>
    <row r="2" spans="1:7" x14ac:dyDescent="0.2">
      <c r="A2" s="3">
        <v>152.702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</row>
    <row r="3" spans="1:7" x14ac:dyDescent="0.2">
      <c r="A3" s="2"/>
      <c r="B3" s="2" t="s">
        <v>6</v>
      </c>
      <c r="C3" s="2">
        <v>10</v>
      </c>
      <c r="D3" s="4">
        <v>75</v>
      </c>
      <c r="E3" s="5" t="s">
        <v>7</v>
      </c>
      <c r="F3" s="4">
        <f>(C3*D3)/100</f>
        <v>7.5</v>
      </c>
      <c r="G3" s="2"/>
    </row>
    <row r="4" spans="1:7" s="49" customFormat="1" x14ac:dyDescent="0.2">
      <c r="A4" s="15"/>
      <c r="B4" s="15" t="s">
        <v>18</v>
      </c>
      <c r="C4" s="15">
        <v>20</v>
      </c>
      <c r="D4" s="19">
        <v>75</v>
      </c>
      <c r="E4" s="50" t="s">
        <v>7</v>
      </c>
      <c r="F4" s="19">
        <f t="shared" ref="F4:F9" si="0">(C4*D4)/100</f>
        <v>15</v>
      </c>
      <c r="G4" s="15"/>
    </row>
    <row r="5" spans="1:7" x14ac:dyDescent="0.2">
      <c r="A5" s="2"/>
      <c r="B5" s="2" t="s">
        <v>8</v>
      </c>
      <c r="C5" s="2">
        <v>10</v>
      </c>
      <c r="D5" s="4">
        <v>75</v>
      </c>
      <c r="E5" s="5" t="s">
        <v>7</v>
      </c>
      <c r="F5" s="4">
        <f t="shared" si="0"/>
        <v>7.5</v>
      </c>
      <c r="G5" s="2"/>
    </row>
    <row r="6" spans="1:7" x14ac:dyDescent="0.2">
      <c r="A6" s="6"/>
      <c r="B6" s="6" t="s">
        <v>9</v>
      </c>
      <c r="C6" s="6">
        <v>10</v>
      </c>
      <c r="D6" s="7">
        <v>75</v>
      </c>
      <c r="E6" s="8" t="s">
        <v>7</v>
      </c>
      <c r="F6" s="7">
        <f t="shared" si="0"/>
        <v>7.5</v>
      </c>
      <c r="G6" s="6"/>
    </row>
    <row r="7" spans="1:7" x14ac:dyDescent="0.2">
      <c r="A7" s="6"/>
      <c r="B7" s="6" t="s">
        <v>10</v>
      </c>
      <c r="C7" s="6">
        <v>10</v>
      </c>
      <c r="D7" s="7">
        <v>75</v>
      </c>
      <c r="E7" s="8" t="s">
        <v>7</v>
      </c>
      <c r="F7" s="7">
        <f t="shared" si="0"/>
        <v>7.5</v>
      </c>
      <c r="G7" s="6"/>
    </row>
    <row r="8" spans="1:7" x14ac:dyDescent="0.2">
      <c r="A8" s="6"/>
      <c r="B8" s="6" t="s">
        <v>11</v>
      </c>
      <c r="C8" s="6">
        <v>10</v>
      </c>
      <c r="D8" s="7">
        <v>75</v>
      </c>
      <c r="E8" s="8" t="s">
        <v>7</v>
      </c>
      <c r="F8" s="7">
        <f t="shared" si="0"/>
        <v>7.5</v>
      </c>
      <c r="G8" s="2"/>
    </row>
    <row r="9" spans="1:7" x14ac:dyDescent="0.2">
      <c r="A9" s="6"/>
      <c r="B9" s="6" t="s">
        <v>12</v>
      </c>
      <c r="C9" s="6">
        <v>30</v>
      </c>
      <c r="D9" s="7">
        <v>75</v>
      </c>
      <c r="E9" s="8" t="s">
        <v>7</v>
      </c>
      <c r="F9" s="7">
        <f t="shared" si="0"/>
        <v>22.5</v>
      </c>
      <c r="G9" s="2"/>
    </row>
    <row r="10" spans="1:7" x14ac:dyDescent="0.2">
      <c r="A10" s="2"/>
      <c r="B10" s="9" t="s">
        <v>13</v>
      </c>
      <c r="C10" s="9">
        <f>SUM(C3:C9)</f>
        <v>100</v>
      </c>
      <c r="D10" s="10"/>
      <c r="E10" s="9"/>
      <c r="F10" s="11">
        <f>SUM(F3:F9)</f>
        <v>75</v>
      </c>
      <c r="G10" s="12" t="s">
        <v>7</v>
      </c>
    </row>
    <row r="11" spans="1:7" x14ac:dyDescent="0.2">
      <c r="A11" s="2"/>
      <c r="B11" s="2"/>
      <c r="C11" s="2"/>
      <c r="D11" s="4"/>
      <c r="E11" s="2"/>
      <c r="F11" s="4"/>
      <c r="G11" s="2"/>
    </row>
    <row r="12" spans="1:7" x14ac:dyDescent="0.2">
      <c r="A12" s="13" t="s">
        <v>14</v>
      </c>
      <c r="B12" s="2"/>
      <c r="C12" s="2"/>
      <c r="D12" s="2"/>
      <c r="E12" s="2"/>
      <c r="F12" s="2"/>
      <c r="G12" s="14">
        <f>F10</f>
        <v>75</v>
      </c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1" t="s">
        <v>15</v>
      </c>
      <c r="B14" s="1"/>
      <c r="C14" s="2"/>
      <c r="D14" s="2"/>
      <c r="E14" s="2"/>
      <c r="F14" s="2"/>
      <c r="G14" s="2"/>
    </row>
    <row r="15" spans="1:7" x14ac:dyDescent="0.2">
      <c r="A15" s="3">
        <v>152.70099999999999</v>
      </c>
      <c r="B15" s="3" t="s">
        <v>16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4</v>
      </c>
    </row>
    <row r="16" spans="1:7" x14ac:dyDescent="0.2">
      <c r="A16" s="15"/>
      <c r="B16" s="2" t="s">
        <v>53</v>
      </c>
      <c r="C16" s="2">
        <v>30</v>
      </c>
      <c r="D16" s="4">
        <v>65</v>
      </c>
      <c r="E16" s="2" t="s">
        <v>17</v>
      </c>
      <c r="F16" s="16">
        <f>(C16*D16)/100</f>
        <v>19.5</v>
      </c>
      <c r="G16" s="15"/>
    </row>
    <row r="17" spans="1:7" s="49" customFormat="1" x14ac:dyDescent="0.2">
      <c r="A17" s="15"/>
      <c r="B17" s="15" t="s">
        <v>18</v>
      </c>
      <c r="C17" s="15">
        <v>20</v>
      </c>
      <c r="D17" s="19">
        <v>75</v>
      </c>
      <c r="E17" s="15" t="s">
        <v>7</v>
      </c>
      <c r="F17" s="20">
        <f>(C17*D17)/100</f>
        <v>15</v>
      </c>
      <c r="G17" s="15"/>
    </row>
    <row r="18" spans="1:7" x14ac:dyDescent="0.2">
      <c r="A18" s="6"/>
      <c r="B18" s="2" t="s">
        <v>19</v>
      </c>
      <c r="C18" s="2">
        <v>10</v>
      </c>
      <c r="D18" s="4">
        <v>75</v>
      </c>
      <c r="E18" s="2" t="s">
        <v>7</v>
      </c>
      <c r="F18" s="16">
        <f>(C18*D18)/100</f>
        <v>7.5</v>
      </c>
      <c r="G18" s="2"/>
    </row>
    <row r="19" spans="1:7" s="28" customFormat="1" x14ac:dyDescent="0.2">
      <c r="A19" s="6"/>
      <c r="B19" s="6" t="s">
        <v>20</v>
      </c>
      <c r="C19" s="6">
        <v>40</v>
      </c>
      <c r="D19" s="7">
        <v>70</v>
      </c>
      <c r="E19" s="6" t="s">
        <v>21</v>
      </c>
      <c r="F19" s="27">
        <f>(C19*D19)/100</f>
        <v>28</v>
      </c>
      <c r="G19" s="6"/>
    </row>
    <row r="20" spans="1:7" s="22" customFormat="1" x14ac:dyDescent="0.2">
      <c r="A20" s="6"/>
      <c r="B20" s="23" t="s">
        <v>13</v>
      </c>
      <c r="C20" s="23">
        <f>SUM(C16:C19)</f>
        <v>100</v>
      </c>
      <c r="D20" s="24"/>
      <c r="E20" s="23"/>
      <c r="F20" s="25">
        <f>SUM(F14:F19)</f>
        <v>70</v>
      </c>
      <c r="G20" s="26" t="s">
        <v>21</v>
      </c>
    </row>
    <row r="21" spans="1:7" x14ac:dyDescent="0.2">
      <c r="A21" s="2"/>
      <c r="B21" s="2"/>
      <c r="C21" s="2"/>
      <c r="D21" s="4"/>
      <c r="E21" s="2"/>
      <c r="F21" s="17"/>
      <c r="G21" s="2"/>
    </row>
    <row r="22" spans="1:7" x14ac:dyDescent="0.2">
      <c r="A22" s="3">
        <v>152.78100000000001</v>
      </c>
      <c r="B22" s="3" t="s">
        <v>22</v>
      </c>
      <c r="C22" s="3" t="s">
        <v>2</v>
      </c>
      <c r="D22" s="18" t="s">
        <v>3</v>
      </c>
      <c r="E22" s="3" t="s">
        <v>4</v>
      </c>
      <c r="F22" s="18" t="s">
        <v>5</v>
      </c>
      <c r="G22" s="3" t="s">
        <v>4</v>
      </c>
    </row>
    <row r="23" spans="1:7" x14ac:dyDescent="0.2">
      <c r="A23" s="15"/>
      <c r="B23" s="2" t="s">
        <v>23</v>
      </c>
      <c r="C23" s="2">
        <v>20</v>
      </c>
      <c r="D23" s="4">
        <v>56.7</v>
      </c>
      <c r="E23" s="2" t="s">
        <v>24</v>
      </c>
      <c r="F23" s="16">
        <f t="shared" ref="F23:F28" si="1">(C23*D23)/100</f>
        <v>11.34</v>
      </c>
      <c r="G23" s="15"/>
    </row>
    <row r="24" spans="1:7" x14ac:dyDescent="0.2">
      <c r="A24" s="15"/>
      <c r="B24" s="2" t="s">
        <v>52</v>
      </c>
      <c r="C24" s="2">
        <v>5</v>
      </c>
      <c r="D24" s="4">
        <v>57.2</v>
      </c>
      <c r="E24" s="2" t="s">
        <v>25</v>
      </c>
      <c r="F24" s="16">
        <f t="shared" si="1"/>
        <v>2.86</v>
      </c>
      <c r="G24" s="15"/>
    </row>
    <row r="25" spans="1:7" x14ac:dyDescent="0.2">
      <c r="A25" s="2"/>
      <c r="B25" s="2" t="s">
        <v>26</v>
      </c>
      <c r="C25" s="2">
        <v>20</v>
      </c>
      <c r="D25" s="4">
        <v>50</v>
      </c>
      <c r="E25" s="2" t="s">
        <v>35</v>
      </c>
      <c r="F25" s="16">
        <f t="shared" si="1"/>
        <v>10</v>
      </c>
      <c r="G25" s="2"/>
    </row>
    <row r="26" spans="1:7" x14ac:dyDescent="0.2">
      <c r="A26" s="2"/>
      <c r="B26" s="15" t="s">
        <v>18</v>
      </c>
      <c r="C26" s="15">
        <v>10</v>
      </c>
      <c r="D26" s="19">
        <v>80</v>
      </c>
      <c r="E26" s="15" t="s">
        <v>21</v>
      </c>
      <c r="F26" s="20">
        <f t="shared" si="1"/>
        <v>8</v>
      </c>
      <c r="G26" s="2"/>
    </row>
    <row r="27" spans="1:7" s="29" customFormat="1" x14ac:dyDescent="0.2">
      <c r="A27" s="6"/>
      <c r="B27" s="2" t="s">
        <v>27</v>
      </c>
      <c r="C27" s="2">
        <v>15</v>
      </c>
      <c r="D27" s="4">
        <v>74</v>
      </c>
      <c r="E27" s="2" t="s">
        <v>21</v>
      </c>
      <c r="F27" s="16">
        <f t="shared" si="1"/>
        <v>11.1</v>
      </c>
      <c r="G27" s="2"/>
    </row>
    <row r="28" spans="1:7" s="28" customFormat="1" x14ac:dyDescent="0.2">
      <c r="A28" s="6"/>
      <c r="B28" s="6" t="s">
        <v>28</v>
      </c>
      <c r="C28" s="6">
        <v>30</v>
      </c>
      <c r="D28" s="7">
        <v>50</v>
      </c>
      <c r="E28" s="6"/>
      <c r="F28" s="27">
        <f t="shared" si="1"/>
        <v>15</v>
      </c>
      <c r="G28" s="6"/>
    </row>
    <row r="29" spans="1:7" s="22" customFormat="1" ht="20.25" ph="1" x14ac:dyDescent="0.2">
      <c r="A29" s="6"/>
      <c r="B29" s="23" t="s">
        <v>13</v>
      </c>
      <c r="C29" s="23" ph="1">
        <f>SUM(C23:C28)</f>
        <v>100</v>
      </c>
      <c r="D29" s="24"/>
      <c r="E29" s="23"/>
      <c r="F29" s="46" ph="1">
        <f>SUM(F23:F28)</f>
        <v>58.300000000000004</v>
      </c>
      <c r="G29" s="26" t="s">
        <v>34</v>
      </c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3">
        <v>152.785</v>
      </c>
      <c r="B31" s="3" t="s">
        <v>29</v>
      </c>
      <c r="C31" s="3" t="s">
        <v>2</v>
      </c>
      <c r="D31" s="18" t="s">
        <v>3</v>
      </c>
      <c r="E31" s="3" t="s">
        <v>4</v>
      </c>
      <c r="F31" s="18" t="s">
        <v>5</v>
      </c>
      <c r="G31" s="3" t="s">
        <v>4</v>
      </c>
    </row>
    <row r="32" spans="1:7" x14ac:dyDescent="0.2">
      <c r="A32" s="13"/>
      <c r="B32" s="5" t="s">
        <v>27</v>
      </c>
      <c r="C32" s="21">
        <v>20</v>
      </c>
      <c r="D32" s="16">
        <v>74</v>
      </c>
      <c r="E32" s="5" t="s">
        <v>21</v>
      </c>
      <c r="F32" s="16">
        <f>(C32*D32)/100</f>
        <v>14.8</v>
      </c>
      <c r="G32" s="13"/>
    </row>
    <row r="33" spans="1:7" x14ac:dyDescent="0.2">
      <c r="A33" s="15"/>
      <c r="B33" s="2" t="s">
        <v>30</v>
      </c>
      <c r="C33" s="2">
        <v>10</v>
      </c>
      <c r="D33" s="16">
        <v>75</v>
      </c>
      <c r="E33" s="2" t="s">
        <v>7</v>
      </c>
      <c r="F33" s="16">
        <f>(C33*D33)/100</f>
        <v>7.5</v>
      </c>
      <c r="G33" s="15"/>
    </row>
    <row r="34" spans="1:7" s="28" customFormat="1" x14ac:dyDescent="0.2">
      <c r="A34" s="6"/>
      <c r="B34" s="6" t="s">
        <v>31</v>
      </c>
      <c r="C34" s="6">
        <v>70</v>
      </c>
      <c r="D34" s="27">
        <v>60</v>
      </c>
      <c r="E34" s="6" t="s">
        <v>36</v>
      </c>
      <c r="F34" s="27">
        <f>(C34*D34)/100</f>
        <v>42</v>
      </c>
      <c r="G34" s="6"/>
    </row>
    <row r="35" spans="1:7" s="22" customFormat="1" x14ac:dyDescent="0.2">
      <c r="A35" s="6"/>
      <c r="B35" s="23" t="s">
        <v>13</v>
      </c>
      <c r="C35" s="23">
        <f>SUM(C32:C34)</f>
        <v>100</v>
      </c>
      <c r="D35" s="24"/>
      <c r="E35" s="23"/>
      <c r="F35" s="46">
        <f>SUM(F32:F34)</f>
        <v>64.3</v>
      </c>
      <c r="G35" s="26" t="s">
        <v>36</v>
      </c>
    </row>
    <row r="36" spans="1:7" s="22" customFormat="1" x14ac:dyDescent="0.2">
      <c r="A36" s="6"/>
      <c r="B36" s="6"/>
      <c r="C36" s="6"/>
      <c r="D36" s="6"/>
      <c r="E36" s="6"/>
      <c r="F36" s="6"/>
      <c r="G36" s="6"/>
    </row>
    <row r="37" spans="1:7" s="22" customFormat="1" x14ac:dyDescent="0.2">
      <c r="A37" s="47" t="s">
        <v>32</v>
      </c>
      <c r="B37" s="6"/>
      <c r="C37" s="6"/>
      <c r="D37" s="6"/>
      <c r="E37" s="6"/>
      <c r="F37" s="6"/>
      <c r="G37" s="48">
        <f>AVERAGE(F20,F29,F35)</f>
        <v>64.2</v>
      </c>
    </row>
    <row r="38" spans="1:7" s="22" customFormat="1" x14ac:dyDescent="0.2">
      <c r="A38" s="6"/>
      <c r="B38" s="23"/>
      <c r="C38" s="23"/>
      <c r="D38" s="24"/>
      <c r="E38" s="23"/>
      <c r="F38" s="46"/>
      <c r="G38" s="26"/>
    </row>
    <row r="39" spans="1:7" s="22" customFormat="1" x14ac:dyDescent="0.2">
      <c r="A39" s="47" t="s">
        <v>33</v>
      </c>
      <c r="B39" s="6"/>
      <c r="C39" s="6"/>
      <c r="D39" s="6"/>
      <c r="E39" s="6"/>
      <c r="F39" s="6"/>
      <c r="G39" s="48">
        <f>AVERAGE(F10,F20,F29,F35)</f>
        <v>66.900000000000006</v>
      </c>
    </row>
  </sheetData>
  <phoneticPr fontId="14"/>
  <pageMargins left="0.78700000000000003" right="0.78700000000000003" top="0.98399999999999999" bottom="0.98399999999999999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/>
  <pageMargins left="0.78700000000000003" right="0.78700000000000003" top="0.98399999999999999" bottom="0.9839999999999999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Grades, Marks</vt:lpstr>
      <vt:lpstr>Details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MMgt (Massey)</dc:title>
  <dc:creator>Kas IKEDA</dc:creator>
  <cp:lastModifiedBy>Lily</cp:lastModifiedBy>
  <cp:lastPrinted>2001-02-26T14:43:59Z</cp:lastPrinted>
  <dcterms:created xsi:type="dcterms:W3CDTF">2000-10-10T14:13:00Z</dcterms:created>
  <dcterms:modified xsi:type="dcterms:W3CDTF">2018-01-02T03:30:03Z</dcterms:modified>
</cp:coreProperties>
</file>